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wcd-my.sharepoint.com/personal/jbartley_cuyahogaswcd_org/Documents/"/>
    </mc:Choice>
  </mc:AlternateContent>
  <xr:revisionPtr revIDLastSave="0" documentId="8_{5F8CDF77-081C-4860-A4C2-82E1AC6F97A4}" xr6:coauthVersionLast="47" xr6:coauthVersionMax="47" xr10:uidLastSave="{00000000-0000-0000-0000-000000000000}"/>
  <bookViews>
    <workbookView xWindow="9615" yWindow="2700" windowWidth="17280" windowHeight="8985" xr2:uid="{8CC2A440-481F-4FD1-9BBD-98A4B3BC56E1}"/>
  </bookViews>
  <sheets>
    <sheet name="Maintenance" sheetId="1" r:id="rId1"/>
  </sheets>
  <definedNames>
    <definedName name="_xlnm.Print_Area" localSheetId="0">Maintenance!$A$1:$K$71</definedName>
    <definedName name="_xlnm.Print_Titles" localSheetId="0">Maintenance!$1:$1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" l="1"/>
  <c r="J70" i="1" s="1"/>
  <c r="I69" i="1"/>
  <c r="J68" i="1"/>
  <c r="I68" i="1"/>
  <c r="I65" i="1"/>
  <c r="J65" i="1" s="1"/>
  <c r="I64" i="1"/>
  <c r="J64" i="1" s="1"/>
  <c r="I63" i="1"/>
  <c r="J63" i="1" s="1"/>
  <c r="I62" i="1"/>
  <c r="J62" i="1" s="1"/>
  <c r="J61" i="1"/>
  <c r="I61" i="1"/>
  <c r="I58" i="1"/>
  <c r="J58" i="1" s="1"/>
  <c r="I57" i="1"/>
  <c r="J57" i="1" s="1"/>
  <c r="J59" i="1" s="1"/>
  <c r="I55" i="1"/>
  <c r="J55" i="1" s="1"/>
  <c r="I54" i="1"/>
  <c r="J54" i="1" s="1"/>
  <c r="J53" i="1"/>
  <c r="I53" i="1"/>
  <c r="I52" i="1"/>
  <c r="J52" i="1" s="1"/>
  <c r="I51" i="1"/>
  <c r="J51" i="1" s="1"/>
  <c r="I50" i="1"/>
  <c r="J50" i="1" s="1"/>
  <c r="I47" i="1"/>
  <c r="J47" i="1" s="1"/>
  <c r="J46" i="1"/>
  <c r="I46" i="1"/>
  <c r="I45" i="1"/>
  <c r="J45" i="1" s="1"/>
  <c r="I44" i="1"/>
  <c r="J44" i="1" s="1"/>
  <c r="I43" i="1"/>
  <c r="J43" i="1" s="1"/>
  <c r="I42" i="1"/>
  <c r="J42" i="1" s="1"/>
  <c r="I35" i="1"/>
  <c r="J35" i="1" s="1"/>
  <c r="I34" i="1"/>
  <c r="J34" i="1" s="1"/>
  <c r="I33" i="1"/>
  <c r="J33" i="1" s="1"/>
  <c r="I32" i="1"/>
  <c r="J32" i="1" s="1"/>
  <c r="I31" i="1"/>
  <c r="J31" i="1" s="1"/>
  <c r="J36" i="1" s="1"/>
  <c r="I28" i="1"/>
  <c r="J28" i="1" s="1"/>
  <c r="I27" i="1"/>
  <c r="J27" i="1" s="1"/>
  <c r="J26" i="1"/>
  <c r="I26" i="1"/>
  <c r="I25" i="1"/>
  <c r="J25" i="1" s="1"/>
  <c r="I24" i="1"/>
  <c r="J24" i="1" s="1"/>
  <c r="I23" i="1"/>
  <c r="J23" i="1" s="1"/>
  <c r="J29" i="1" s="1"/>
  <c r="I20" i="1"/>
  <c r="J20" i="1" s="1"/>
  <c r="J19" i="1"/>
  <c r="J21" i="1" s="1"/>
  <c r="I19" i="1"/>
  <c r="I16" i="1"/>
  <c r="J16" i="1" s="1"/>
  <c r="I15" i="1"/>
  <c r="J15" i="1" s="1"/>
  <c r="I14" i="1"/>
  <c r="J14" i="1" s="1"/>
  <c r="J17" i="1" s="1"/>
  <c r="I11" i="1"/>
  <c r="J11" i="1" s="1"/>
  <c r="J10" i="1"/>
  <c r="J12" i="1" s="1"/>
  <c r="I10" i="1"/>
  <c r="I7" i="1"/>
  <c r="J7" i="1" s="1"/>
  <c r="I6" i="1"/>
  <c r="J6" i="1" s="1"/>
  <c r="J8" i="1" s="1"/>
  <c r="I3" i="1"/>
  <c r="J3" i="1" s="1"/>
  <c r="I2" i="1"/>
  <c r="J2" i="1" s="1"/>
  <c r="J66" i="1" l="1"/>
  <c r="J56" i="1"/>
  <c r="J4" i="1"/>
  <c r="J48" i="1"/>
</calcChain>
</file>

<file path=xl/sharedStrings.xml><?xml version="1.0" encoding="utf-8"?>
<sst xmlns="http://schemas.openxmlformats.org/spreadsheetml/2006/main" count="204" uniqueCount="100">
  <si>
    <t>Project</t>
  </si>
  <si>
    <t>Cost Proposal Item #</t>
  </si>
  <si>
    <t>Maintenance Type</t>
  </si>
  <si>
    <t>Site</t>
  </si>
  <si>
    <t>Quantity</t>
  </si>
  <si>
    <t>Unit</t>
  </si>
  <si>
    <t>Unit Material Cost</t>
  </si>
  <si>
    <t>Unit Labor Cost</t>
  </si>
  <si>
    <t>Unit Total Cost</t>
  </si>
  <si>
    <t>Total Cost</t>
  </si>
  <si>
    <t>Notes/Comments</t>
  </si>
  <si>
    <t>City of Euclid</t>
  </si>
  <si>
    <t>M1</t>
  </si>
  <si>
    <t>Pruning</t>
  </si>
  <si>
    <t>ROW</t>
  </si>
  <si>
    <t>EA</t>
  </si>
  <si>
    <t>M2</t>
  </si>
  <si>
    <t>Community Coordination and Admin</t>
  </si>
  <si>
    <t>Hours</t>
  </si>
  <si>
    <t>City of Euclid Total Cost:</t>
  </si>
  <si>
    <t>City of Maple Heights</t>
  </si>
  <si>
    <t>M3</t>
  </si>
  <si>
    <t>Stump Grinding</t>
  </si>
  <si>
    <t>M4</t>
  </si>
  <si>
    <t>City of Maple HeightsTotal Cost:</t>
  </si>
  <si>
    <t>City of Parma</t>
  </si>
  <si>
    <t>M5</t>
  </si>
  <si>
    <t>M6</t>
  </si>
  <si>
    <t>City of ParmaTotal Cost:</t>
  </si>
  <si>
    <t>City of Rocky River</t>
  </si>
  <si>
    <t>M7</t>
  </si>
  <si>
    <t>Root Zone Decompaction (air spade, etc)</t>
  </si>
  <si>
    <t>Park</t>
  </si>
  <si>
    <t>Bio-Aeration, Organic Root Feeding, Potassium Phosphite Application</t>
  </si>
  <si>
    <t>M8</t>
  </si>
  <si>
    <t>Prescription Fertilization/Soil Enhancement</t>
  </si>
  <si>
    <t>M9</t>
  </si>
  <si>
    <t>City of Rocky RiverTotal Cost:</t>
  </si>
  <si>
    <t>City of Shaker Heights</t>
  </si>
  <si>
    <t>M10</t>
  </si>
  <si>
    <t>Young Tree Training</t>
  </si>
  <si>
    <t>M11</t>
  </si>
  <si>
    <t>City of Shaker Heights Total Cost:</t>
  </si>
  <si>
    <t>Doan Brook Watershed Partnership</t>
  </si>
  <si>
    <t>M12</t>
  </si>
  <si>
    <t>Pest/Disease Control</t>
  </si>
  <si>
    <t>Oak Wilt</t>
  </si>
  <si>
    <t>M13</t>
  </si>
  <si>
    <t>Ash - EAB</t>
  </si>
  <si>
    <t>M14</t>
  </si>
  <si>
    <t>ELM -DED</t>
  </si>
  <si>
    <t>M15</t>
  </si>
  <si>
    <t>prescription</t>
  </si>
  <si>
    <t>M16</t>
  </si>
  <si>
    <t>micronutrient</t>
  </si>
  <si>
    <t>M17</t>
  </si>
  <si>
    <t>Doan Brook Watershed Partnership Total Cost:</t>
  </si>
  <si>
    <t>East Cleveland Township Cemetery Fdn</t>
  </si>
  <si>
    <t>M18</t>
  </si>
  <si>
    <t>Tree Removal</t>
  </si>
  <si>
    <t>M19</t>
  </si>
  <si>
    <t>M20</t>
  </si>
  <si>
    <t>M21</t>
  </si>
  <si>
    <t>M22</t>
  </si>
  <si>
    <t>East Cleveland Township Cemetery Fdn Total Cost:</t>
  </si>
  <si>
    <t>Lake View Cemetery Fdn</t>
  </si>
  <si>
    <t>M23</t>
  </si>
  <si>
    <t>M24</t>
  </si>
  <si>
    <t>Mulching</t>
  </si>
  <si>
    <t>M25</t>
  </si>
  <si>
    <t>Root Collar Excavation</t>
  </si>
  <si>
    <t>M26</t>
  </si>
  <si>
    <t>M27</t>
  </si>
  <si>
    <t>M28</t>
  </si>
  <si>
    <t>Lake View Cemetery Fdn Total Cost:</t>
  </si>
  <si>
    <t>Slavic Village Development</t>
  </si>
  <si>
    <t>M29</t>
  </si>
  <si>
    <t>M30</t>
  </si>
  <si>
    <t>M31</t>
  </si>
  <si>
    <t>M32</t>
  </si>
  <si>
    <t>M33</t>
  </si>
  <si>
    <t>M34</t>
  </si>
  <si>
    <t>Slavic Village Development Total Cost:</t>
  </si>
  <si>
    <t>Slavic Village Development - Bid Alternate</t>
  </si>
  <si>
    <t>M35</t>
  </si>
  <si>
    <t>M36</t>
  </si>
  <si>
    <t>Slavic Village Development - Bid AlternateTotal Cost:</t>
  </si>
  <si>
    <t>Universtiy Circle Inc</t>
  </si>
  <si>
    <t>M37</t>
  </si>
  <si>
    <t>M38</t>
  </si>
  <si>
    <t>M39</t>
  </si>
  <si>
    <t>Oak wilt</t>
  </si>
  <si>
    <t>M40</t>
  </si>
  <si>
    <t>M41</t>
  </si>
  <si>
    <t>University Circle Inc Total Cost:</t>
  </si>
  <si>
    <t>]</t>
  </si>
  <si>
    <t>Village of Newburg Heights</t>
  </si>
  <si>
    <t>M42</t>
  </si>
  <si>
    <t>M43</t>
  </si>
  <si>
    <t>Village of Newburg Heights Total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</si>
</sst>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44" fontId="3" fillId="3" borderId="3" xfId="1" applyFont="1" applyFill="1" applyBorder="1"/>
    <xf numFmtId="44" fontId="3" fillId="0" borderId="3" xfId="1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/>
    <xf numFmtId="0" fontId="3" fillId="0" borderId="6" xfId="0" applyFont="1" applyBorder="1"/>
    <xf numFmtId="0" fontId="3" fillId="3" borderId="6" xfId="0" applyFont="1" applyFill="1" applyBorder="1"/>
    <xf numFmtId="0" fontId="3" fillId="4" borderId="6" xfId="0" applyFont="1" applyFill="1" applyBorder="1"/>
    <xf numFmtId="44" fontId="3" fillId="3" borderId="6" xfId="1" applyFont="1" applyFill="1" applyBorder="1"/>
    <xf numFmtId="44" fontId="3" fillId="0" borderId="6" xfId="1" applyFont="1" applyBorder="1"/>
    <xf numFmtId="44" fontId="3" fillId="0" borderId="7" xfId="1" applyFont="1" applyBorder="1"/>
    <xf numFmtId="0" fontId="3" fillId="0" borderId="8" xfId="0" applyFont="1" applyBorder="1" applyAlignment="1">
      <alignment wrapText="1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44" fontId="3" fillId="5" borderId="1" xfId="1" applyFont="1" applyFill="1" applyBorder="1"/>
    <xf numFmtId="0" fontId="3" fillId="0" borderId="11" xfId="0" applyFont="1" applyBorder="1" applyAlignment="1">
      <alignment wrapText="1"/>
    </xf>
    <xf numFmtId="0" fontId="3" fillId="6" borderId="12" xfId="0" applyFont="1" applyFill="1" applyBorder="1"/>
    <xf numFmtId="0" fontId="3" fillId="6" borderId="0" xfId="0" applyFont="1" applyFill="1"/>
    <xf numFmtId="0" fontId="3" fillId="6" borderId="0" xfId="0" applyFont="1" applyFill="1" applyAlignment="1">
      <alignment horizontal="right"/>
    </xf>
    <xf numFmtId="0" fontId="3" fillId="6" borderId="13" xfId="0" applyFont="1" applyFill="1" applyBorder="1"/>
    <xf numFmtId="0" fontId="3" fillId="6" borderId="1" xfId="0" applyFont="1" applyFill="1" applyBorder="1" applyAlignment="1">
      <alignment wrapText="1"/>
    </xf>
    <xf numFmtId="0" fontId="3" fillId="7" borderId="2" xfId="0" applyFont="1" applyFill="1" applyBorder="1"/>
    <xf numFmtId="0" fontId="3" fillId="7" borderId="3" xfId="0" applyFont="1" applyFill="1" applyBorder="1"/>
    <xf numFmtId="44" fontId="3" fillId="7" borderId="3" xfId="1" applyFont="1" applyFill="1" applyBorder="1"/>
    <xf numFmtId="0" fontId="3" fillId="7" borderId="4" xfId="0" applyFont="1" applyFill="1" applyBorder="1" applyAlignment="1">
      <alignment wrapText="1"/>
    </xf>
    <xf numFmtId="0" fontId="3" fillId="7" borderId="5" xfId="0" applyFont="1" applyFill="1" applyBorder="1"/>
    <xf numFmtId="0" fontId="3" fillId="7" borderId="6" xfId="0" applyFont="1" applyFill="1" applyBorder="1"/>
    <xf numFmtId="44" fontId="3" fillId="7" borderId="6" xfId="1" applyFont="1" applyFill="1" applyBorder="1"/>
    <xf numFmtId="44" fontId="3" fillId="7" borderId="7" xfId="1" applyFont="1" applyFill="1" applyBorder="1"/>
    <xf numFmtId="0" fontId="3" fillId="7" borderId="8" xfId="0" applyFont="1" applyFill="1" applyBorder="1" applyAlignment="1">
      <alignment wrapText="1"/>
    </xf>
    <xf numFmtId="0" fontId="3" fillId="7" borderId="9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44" fontId="3" fillId="5" borderId="1" xfId="0" applyNumberFormat="1" applyFont="1" applyFill="1" applyBorder="1"/>
    <xf numFmtId="0" fontId="3" fillId="7" borderId="11" xfId="0" applyFont="1" applyFill="1" applyBorder="1" applyAlignment="1">
      <alignment wrapText="1"/>
    </xf>
    <xf numFmtId="0" fontId="3" fillId="6" borderId="11" xfId="0" applyFont="1" applyFill="1" applyBorder="1"/>
    <xf numFmtId="44" fontId="3" fillId="7" borderId="3" xfId="1" applyFont="1" applyFill="1" applyBorder="1" applyAlignment="1">
      <alignment horizontal="right"/>
    </xf>
    <xf numFmtId="44" fontId="3" fillId="7" borderId="6" xfId="1" applyFont="1" applyFill="1" applyBorder="1" applyAlignment="1">
      <alignment horizontal="right"/>
    </xf>
    <xf numFmtId="0" fontId="3" fillId="0" borderId="12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44" fontId="3" fillId="7" borderId="14" xfId="1" applyFont="1" applyFill="1" applyBorder="1"/>
    <xf numFmtId="44" fontId="3" fillId="0" borderId="15" xfId="1" applyFont="1" applyBorder="1"/>
    <xf numFmtId="44" fontId="3" fillId="0" borderId="8" xfId="1" applyFont="1" applyBorder="1"/>
    <xf numFmtId="44" fontId="3" fillId="0" borderId="16" xfId="1" applyFont="1" applyBorder="1"/>
    <xf numFmtId="0" fontId="3" fillId="0" borderId="17" xfId="0" applyFont="1" applyBorder="1" applyAlignment="1">
      <alignment wrapText="1"/>
    </xf>
    <xf numFmtId="0" fontId="3" fillId="0" borderId="18" xfId="0" applyFont="1" applyBorder="1"/>
    <xf numFmtId="0" fontId="3" fillId="0" borderId="14" xfId="0" applyFont="1" applyBorder="1"/>
    <xf numFmtId="44" fontId="3" fillId="3" borderId="14" xfId="1" applyFont="1" applyFill="1" applyBorder="1"/>
    <xf numFmtId="44" fontId="3" fillId="0" borderId="14" xfId="1" applyFont="1" applyBorder="1" applyAlignment="1">
      <alignment horizontal="right"/>
    </xf>
    <xf numFmtId="44" fontId="3" fillId="0" borderId="4" xfId="1" applyFont="1" applyBorder="1"/>
    <xf numFmtId="44" fontId="3" fillId="0" borderId="6" xfId="1" applyFont="1" applyBorder="1" applyAlignment="1">
      <alignment horizontal="right"/>
    </xf>
    <xf numFmtId="0" fontId="3" fillId="7" borderId="17" xfId="0" applyFont="1" applyFill="1" applyBorder="1" applyAlignment="1">
      <alignment wrapText="1"/>
    </xf>
    <xf numFmtId="0" fontId="3" fillId="6" borderId="0" xfId="0" applyFont="1" applyFill="1" applyAlignment="1">
      <alignment wrapText="1"/>
    </xf>
    <xf numFmtId="0" fontId="3" fillId="3" borderId="3" xfId="0" applyFont="1" applyFill="1" applyBorder="1"/>
    <xf numFmtId="0" fontId="3" fillId="0" borderId="15" xfId="0" applyFont="1" applyBorder="1" applyAlignment="1">
      <alignment wrapText="1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C9A1-A700-4754-B697-B5D0C5BAEC26}">
  <sheetPr>
    <pageSetUpPr fitToPage="1"/>
  </sheetPr>
  <dimension ref="A1:K71"/>
  <sheetViews>
    <sheetView tabSelected="1" zoomScaleNormal="100" workbookViewId="0">
      <pane ySplit="1" topLeftCell="A39" activePane="bottomLeft" state="frozen"/>
      <selection pane="bottomLeft" activeCell="O53" sqref="O53"/>
    </sheetView>
  </sheetViews>
  <sheetFormatPr defaultRowHeight="14.4" x14ac:dyDescent="0.3"/>
  <cols>
    <col min="1" max="1" width="36" customWidth="1"/>
    <col min="2" max="2" width="11.33203125" customWidth="1"/>
    <col min="3" max="3" width="39.33203125" customWidth="1"/>
    <col min="4" max="4" width="9.88671875" customWidth="1"/>
    <col min="10" max="10" width="12.33203125" customWidth="1"/>
    <col min="11" max="11" width="30.77734375" style="65" customWidth="1"/>
  </cols>
  <sheetData>
    <row r="1" spans="1:11" ht="43.8" thickBot="1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5.6" x14ac:dyDescent="0.3">
      <c r="A2" s="3" t="s">
        <v>11</v>
      </c>
      <c r="B2" s="4" t="s">
        <v>12</v>
      </c>
      <c r="C2" s="4" t="s">
        <v>13</v>
      </c>
      <c r="D2" s="4" t="s">
        <v>14</v>
      </c>
      <c r="E2" s="4">
        <v>326</v>
      </c>
      <c r="F2" s="4" t="s">
        <v>15</v>
      </c>
      <c r="G2" s="5"/>
      <c r="H2" s="5"/>
      <c r="I2" s="6">
        <f>G2+H2</f>
        <v>0</v>
      </c>
      <c r="J2" s="6">
        <f>E2*I2</f>
        <v>0</v>
      </c>
      <c r="K2" s="7"/>
    </row>
    <row r="3" spans="1:11" ht="16.2" thickBot="1" x14ac:dyDescent="0.35">
      <c r="A3" s="8"/>
      <c r="B3" s="9" t="s">
        <v>16</v>
      </c>
      <c r="C3" s="9" t="s">
        <v>17</v>
      </c>
      <c r="D3" s="9"/>
      <c r="E3" s="10"/>
      <c r="F3" s="9" t="s">
        <v>18</v>
      </c>
      <c r="G3" s="11"/>
      <c r="H3" s="12"/>
      <c r="I3" s="13">
        <f>G3+H3</f>
        <v>0</v>
      </c>
      <c r="J3" s="14">
        <f>E3*I3</f>
        <v>0</v>
      </c>
      <c r="K3" s="15"/>
    </row>
    <row r="4" spans="1:11" ht="16.2" thickBot="1" x14ac:dyDescent="0.35">
      <c r="A4" s="16"/>
      <c r="B4" s="17"/>
      <c r="C4" s="17"/>
      <c r="D4" s="17"/>
      <c r="E4" s="17"/>
      <c r="F4" s="17"/>
      <c r="G4" s="17"/>
      <c r="H4" s="17"/>
      <c r="I4" s="18" t="s">
        <v>19</v>
      </c>
      <c r="J4" s="19">
        <f>SUM(J2:J3)</f>
        <v>0</v>
      </c>
      <c r="K4" s="20"/>
    </row>
    <row r="5" spans="1:11" ht="16.2" thickBot="1" x14ac:dyDescent="0.35">
      <c r="A5" s="21"/>
      <c r="B5" s="22"/>
      <c r="C5" s="22"/>
      <c r="D5" s="22"/>
      <c r="E5" s="22"/>
      <c r="F5" s="22"/>
      <c r="G5" s="22"/>
      <c r="H5" s="22"/>
      <c r="I5" s="23"/>
      <c r="J5" s="24"/>
      <c r="K5" s="25"/>
    </row>
    <row r="6" spans="1:11" ht="15.6" x14ac:dyDescent="0.3">
      <c r="A6" s="26" t="s">
        <v>20</v>
      </c>
      <c r="B6" s="27" t="s">
        <v>21</v>
      </c>
      <c r="C6" s="27" t="s">
        <v>22</v>
      </c>
      <c r="D6" s="27" t="s">
        <v>14</v>
      </c>
      <c r="E6" s="27">
        <v>68</v>
      </c>
      <c r="F6" s="27" t="s">
        <v>15</v>
      </c>
      <c r="G6" s="5"/>
      <c r="H6" s="5"/>
      <c r="I6" s="28">
        <f>G6+H6</f>
        <v>0</v>
      </c>
      <c r="J6" s="28">
        <f>E6*I6</f>
        <v>0</v>
      </c>
      <c r="K6" s="29"/>
    </row>
    <row r="7" spans="1:11" ht="16.2" thickBot="1" x14ac:dyDescent="0.35">
      <c r="A7" s="30"/>
      <c r="B7" s="31" t="s">
        <v>23</v>
      </c>
      <c r="C7" s="31" t="s">
        <v>17</v>
      </c>
      <c r="D7" s="31"/>
      <c r="E7" s="10"/>
      <c r="F7" s="31" t="s">
        <v>18</v>
      </c>
      <c r="G7" s="11"/>
      <c r="H7" s="12"/>
      <c r="I7" s="32">
        <f>G7+H7</f>
        <v>0</v>
      </c>
      <c r="J7" s="33">
        <f>E7*I7</f>
        <v>0</v>
      </c>
      <c r="K7" s="34"/>
    </row>
    <row r="8" spans="1:11" ht="16.2" thickBot="1" x14ac:dyDescent="0.35">
      <c r="A8" s="35"/>
      <c r="B8" s="36"/>
      <c r="C8" s="36"/>
      <c r="D8" s="36"/>
      <c r="E8" s="36"/>
      <c r="F8" s="36"/>
      <c r="G8" s="36"/>
      <c r="H8" s="36"/>
      <c r="I8" s="37" t="s">
        <v>24</v>
      </c>
      <c r="J8" s="38">
        <f>SUM(J6:J7)</f>
        <v>0</v>
      </c>
      <c r="K8" s="39"/>
    </row>
    <row r="9" spans="1:11" ht="16.2" thickBot="1" x14ac:dyDescent="0.35">
      <c r="A9" s="21"/>
      <c r="B9" s="22"/>
      <c r="C9" s="22"/>
      <c r="D9" s="22"/>
      <c r="E9" s="22"/>
      <c r="F9" s="22"/>
      <c r="G9" s="22"/>
      <c r="H9" s="22"/>
      <c r="I9" s="23"/>
      <c r="J9" s="40"/>
      <c r="K9" s="25"/>
    </row>
    <row r="10" spans="1:11" ht="15.6" x14ac:dyDescent="0.3">
      <c r="A10" s="3" t="s">
        <v>25</v>
      </c>
      <c r="B10" s="4" t="s">
        <v>26</v>
      </c>
      <c r="C10" s="4" t="s">
        <v>13</v>
      </c>
      <c r="D10" s="4" t="s">
        <v>14</v>
      </c>
      <c r="E10" s="4">
        <v>200</v>
      </c>
      <c r="F10" s="4" t="s">
        <v>15</v>
      </c>
      <c r="G10" s="5"/>
      <c r="H10" s="5"/>
      <c r="I10" s="6">
        <f>G10+H10</f>
        <v>0</v>
      </c>
      <c r="J10" s="6">
        <f>E10*I10</f>
        <v>0</v>
      </c>
      <c r="K10" s="7"/>
    </row>
    <row r="11" spans="1:11" ht="16.2" thickBot="1" x14ac:dyDescent="0.35">
      <c r="A11" s="8"/>
      <c r="B11" s="9" t="s">
        <v>27</v>
      </c>
      <c r="C11" s="9" t="s">
        <v>17</v>
      </c>
      <c r="D11" s="9"/>
      <c r="E11" s="10"/>
      <c r="F11" s="9" t="s">
        <v>18</v>
      </c>
      <c r="G11" s="11"/>
      <c r="H11" s="12"/>
      <c r="I11" s="13">
        <f>G11+H11</f>
        <v>0</v>
      </c>
      <c r="J11" s="14">
        <f>E11*I11</f>
        <v>0</v>
      </c>
      <c r="K11" s="15"/>
    </row>
    <row r="12" spans="1:11" ht="16.2" thickBot="1" x14ac:dyDescent="0.35">
      <c r="A12" s="16"/>
      <c r="B12" s="17"/>
      <c r="C12" s="17"/>
      <c r="D12" s="17"/>
      <c r="E12" s="17"/>
      <c r="F12" s="17"/>
      <c r="G12" s="17"/>
      <c r="H12" s="17"/>
      <c r="I12" s="18" t="s">
        <v>28</v>
      </c>
      <c r="J12" s="38">
        <f>SUM(J10:J11)</f>
        <v>0</v>
      </c>
      <c r="K12" s="20"/>
    </row>
    <row r="13" spans="1:11" ht="16.2" thickBot="1" x14ac:dyDescent="0.35">
      <c r="A13" s="21"/>
      <c r="B13" s="22"/>
      <c r="C13" s="22"/>
      <c r="D13" s="22"/>
      <c r="E13" s="22"/>
      <c r="F13" s="22"/>
      <c r="G13" s="22"/>
      <c r="H13" s="22"/>
      <c r="I13" s="23"/>
      <c r="J13" s="24"/>
      <c r="K13" s="25"/>
    </row>
    <row r="14" spans="1:11" ht="46.8" x14ac:dyDescent="0.3">
      <c r="A14" s="26" t="s">
        <v>29</v>
      </c>
      <c r="B14" s="27" t="s">
        <v>30</v>
      </c>
      <c r="C14" s="27" t="s">
        <v>31</v>
      </c>
      <c r="D14" s="27" t="s">
        <v>32</v>
      </c>
      <c r="E14" s="27">
        <v>24</v>
      </c>
      <c r="F14" s="27" t="s">
        <v>15</v>
      </c>
      <c r="G14" s="5"/>
      <c r="H14" s="5"/>
      <c r="I14" s="41">
        <f>G14+H14</f>
        <v>0</v>
      </c>
      <c r="J14" s="28">
        <f>E14*I14</f>
        <v>0</v>
      </c>
      <c r="K14" s="29" t="s">
        <v>33</v>
      </c>
    </row>
    <row r="15" spans="1:11" ht="15.6" x14ac:dyDescent="0.3">
      <c r="A15" s="30"/>
      <c r="B15" s="31" t="s">
        <v>34</v>
      </c>
      <c r="C15" s="31" t="s">
        <v>35</v>
      </c>
      <c r="D15" s="31" t="s">
        <v>32</v>
      </c>
      <c r="E15" s="31">
        <v>24</v>
      </c>
      <c r="F15" s="31" t="s">
        <v>15</v>
      </c>
      <c r="G15" s="12"/>
      <c r="H15" s="12"/>
      <c r="I15" s="42">
        <f t="shared" ref="I15:I16" si="0">G15+H15</f>
        <v>0</v>
      </c>
      <c r="J15" s="32">
        <f t="shared" ref="J15:J16" si="1">E15*I15</f>
        <v>0</v>
      </c>
      <c r="K15" s="34"/>
    </row>
    <row r="16" spans="1:11" ht="16.2" thickBot="1" x14ac:dyDescent="0.35">
      <c r="A16" s="30"/>
      <c r="B16" s="31" t="s">
        <v>36</v>
      </c>
      <c r="C16" s="31" t="s">
        <v>17</v>
      </c>
      <c r="D16" s="31"/>
      <c r="E16" s="10"/>
      <c r="F16" s="31" t="s">
        <v>18</v>
      </c>
      <c r="G16" s="11"/>
      <c r="H16" s="12"/>
      <c r="I16" s="42">
        <f t="shared" si="0"/>
        <v>0</v>
      </c>
      <c r="J16" s="33">
        <f t="shared" si="1"/>
        <v>0</v>
      </c>
      <c r="K16" s="34"/>
    </row>
    <row r="17" spans="1:11" ht="16.2" thickBot="1" x14ac:dyDescent="0.35">
      <c r="A17" s="35"/>
      <c r="B17" s="36"/>
      <c r="C17" s="36"/>
      <c r="D17" s="36"/>
      <c r="E17" s="36"/>
      <c r="F17" s="36"/>
      <c r="G17" s="36"/>
      <c r="H17" s="36"/>
      <c r="I17" s="37" t="s">
        <v>37</v>
      </c>
      <c r="J17" s="38">
        <f>SUM(J14:J16)</f>
        <v>0</v>
      </c>
      <c r="K17" s="39"/>
    </row>
    <row r="18" spans="1:11" ht="16.2" thickBot="1" x14ac:dyDescent="0.35">
      <c r="A18" s="21"/>
      <c r="B18" s="22"/>
      <c r="C18" s="22"/>
      <c r="D18" s="22"/>
      <c r="E18" s="22"/>
      <c r="F18" s="22"/>
      <c r="G18" s="22"/>
      <c r="H18" s="22"/>
      <c r="I18" s="23"/>
      <c r="J18" s="40"/>
      <c r="K18" s="25"/>
    </row>
    <row r="19" spans="1:11" ht="15.6" x14ac:dyDescent="0.3">
      <c r="A19" s="3" t="s">
        <v>38</v>
      </c>
      <c r="B19" s="4" t="s">
        <v>39</v>
      </c>
      <c r="C19" s="4" t="s">
        <v>40</v>
      </c>
      <c r="D19" s="4" t="s">
        <v>14</v>
      </c>
      <c r="E19" s="4">
        <v>646</v>
      </c>
      <c r="F19" s="4" t="s">
        <v>15</v>
      </c>
      <c r="G19" s="5"/>
      <c r="H19" s="5"/>
      <c r="I19" s="6">
        <f>G19+H19</f>
        <v>0</v>
      </c>
      <c r="J19" s="6">
        <f>E19*I19</f>
        <v>0</v>
      </c>
      <c r="K19" s="7"/>
    </row>
    <row r="20" spans="1:11" ht="16.2" thickBot="1" x14ac:dyDescent="0.35">
      <c r="A20" s="8"/>
      <c r="B20" s="9" t="s">
        <v>41</v>
      </c>
      <c r="C20" s="9" t="s">
        <v>17</v>
      </c>
      <c r="D20" s="9"/>
      <c r="E20" s="10"/>
      <c r="F20" s="9" t="s">
        <v>18</v>
      </c>
      <c r="G20" s="11"/>
      <c r="H20" s="12"/>
      <c r="I20" s="13">
        <f>G20+H20</f>
        <v>0</v>
      </c>
      <c r="J20" s="14">
        <f>E20*I20</f>
        <v>0</v>
      </c>
      <c r="K20" s="15"/>
    </row>
    <row r="21" spans="1:11" ht="16.2" thickBot="1" x14ac:dyDescent="0.35">
      <c r="A21" s="16"/>
      <c r="B21" s="17"/>
      <c r="C21" s="17"/>
      <c r="D21" s="17"/>
      <c r="E21" s="17"/>
      <c r="F21" s="17"/>
      <c r="G21" s="17"/>
      <c r="H21" s="17"/>
      <c r="I21" s="18" t="s">
        <v>42</v>
      </c>
      <c r="J21" s="38">
        <f>SUM(J19:J20)</f>
        <v>0</v>
      </c>
      <c r="K21" s="20"/>
    </row>
    <row r="22" spans="1:11" ht="16.2" thickBot="1" x14ac:dyDescent="0.35">
      <c r="A22" s="21"/>
      <c r="B22" s="22"/>
      <c r="C22" s="22"/>
      <c r="D22" s="22"/>
      <c r="E22" s="22"/>
      <c r="F22" s="22"/>
      <c r="G22" s="22"/>
      <c r="H22" s="22"/>
      <c r="I22" s="23"/>
      <c r="J22" s="24"/>
      <c r="K22" s="25"/>
    </row>
    <row r="23" spans="1:11" ht="15.6" x14ac:dyDescent="0.3">
      <c r="A23" s="26" t="s">
        <v>43</v>
      </c>
      <c r="B23" s="27" t="s">
        <v>44</v>
      </c>
      <c r="C23" s="27" t="s">
        <v>45</v>
      </c>
      <c r="D23" s="27" t="s">
        <v>32</v>
      </c>
      <c r="E23" s="27">
        <v>10</v>
      </c>
      <c r="F23" s="27" t="s">
        <v>15</v>
      </c>
      <c r="G23" s="5"/>
      <c r="H23" s="5"/>
      <c r="I23" s="28">
        <f>G23+H23</f>
        <v>0</v>
      </c>
      <c r="J23" s="28">
        <f>E23*I23</f>
        <v>0</v>
      </c>
      <c r="K23" s="29" t="s">
        <v>46</v>
      </c>
    </row>
    <row r="24" spans="1:11" ht="15.6" x14ac:dyDescent="0.3">
      <c r="A24" s="30"/>
      <c r="B24" s="31" t="s">
        <v>47</v>
      </c>
      <c r="C24" s="31" t="s">
        <v>45</v>
      </c>
      <c r="D24" s="31" t="s">
        <v>32</v>
      </c>
      <c r="E24" s="31">
        <v>4</v>
      </c>
      <c r="F24" s="31" t="s">
        <v>15</v>
      </c>
      <c r="G24" s="12"/>
      <c r="H24" s="12"/>
      <c r="I24" s="32">
        <f t="shared" ref="I24:I28" si="2">G24+H24</f>
        <v>0</v>
      </c>
      <c r="J24" s="32">
        <f t="shared" ref="J24:J28" si="3">E24*I24</f>
        <v>0</v>
      </c>
      <c r="K24" s="34" t="s">
        <v>48</v>
      </c>
    </row>
    <row r="25" spans="1:11" ht="15.6" x14ac:dyDescent="0.3">
      <c r="A25" s="30"/>
      <c r="B25" s="31" t="s">
        <v>49</v>
      </c>
      <c r="C25" s="31" t="s">
        <v>45</v>
      </c>
      <c r="D25" s="31" t="s">
        <v>32</v>
      </c>
      <c r="E25" s="31">
        <v>7</v>
      </c>
      <c r="F25" s="31" t="s">
        <v>15</v>
      </c>
      <c r="G25" s="12"/>
      <c r="H25" s="12"/>
      <c r="I25" s="32">
        <f t="shared" si="2"/>
        <v>0</v>
      </c>
      <c r="J25" s="32">
        <f t="shared" si="3"/>
        <v>0</v>
      </c>
      <c r="K25" s="34" t="s">
        <v>50</v>
      </c>
    </row>
    <row r="26" spans="1:11" ht="15.6" x14ac:dyDescent="0.3">
      <c r="A26" s="30"/>
      <c r="B26" s="31" t="s">
        <v>51</v>
      </c>
      <c r="C26" s="31" t="s">
        <v>35</v>
      </c>
      <c r="D26" s="31" t="s">
        <v>32</v>
      </c>
      <c r="E26" s="31">
        <v>175</v>
      </c>
      <c r="F26" s="31" t="s">
        <v>15</v>
      </c>
      <c r="G26" s="12"/>
      <c r="H26" s="12"/>
      <c r="I26" s="32">
        <f t="shared" si="2"/>
        <v>0</v>
      </c>
      <c r="J26" s="32">
        <f t="shared" si="3"/>
        <v>0</v>
      </c>
      <c r="K26" s="34" t="s">
        <v>52</v>
      </c>
    </row>
    <row r="27" spans="1:11" ht="15.6" x14ac:dyDescent="0.3">
      <c r="A27" s="30"/>
      <c r="B27" s="31" t="s">
        <v>53</v>
      </c>
      <c r="C27" s="31" t="s">
        <v>35</v>
      </c>
      <c r="D27" s="31" t="s">
        <v>32</v>
      </c>
      <c r="E27" s="31">
        <v>19</v>
      </c>
      <c r="F27" s="31" t="s">
        <v>15</v>
      </c>
      <c r="G27" s="12"/>
      <c r="H27" s="12"/>
      <c r="I27" s="32">
        <f t="shared" si="2"/>
        <v>0</v>
      </c>
      <c r="J27" s="32">
        <f t="shared" si="3"/>
        <v>0</v>
      </c>
      <c r="K27" s="34" t="s">
        <v>54</v>
      </c>
    </row>
    <row r="28" spans="1:11" ht="16.2" thickBot="1" x14ac:dyDescent="0.35">
      <c r="A28" s="30"/>
      <c r="B28" s="31" t="s">
        <v>55</v>
      </c>
      <c r="C28" s="31" t="s">
        <v>17</v>
      </c>
      <c r="D28" s="31"/>
      <c r="E28" s="10"/>
      <c r="F28" s="31" t="s">
        <v>18</v>
      </c>
      <c r="G28" s="11"/>
      <c r="H28" s="12"/>
      <c r="I28" s="32">
        <f t="shared" si="2"/>
        <v>0</v>
      </c>
      <c r="J28" s="33">
        <f t="shared" si="3"/>
        <v>0</v>
      </c>
      <c r="K28" s="34"/>
    </row>
    <row r="29" spans="1:11" ht="16.2" thickBot="1" x14ac:dyDescent="0.35">
      <c r="A29" s="35"/>
      <c r="B29" s="36"/>
      <c r="C29" s="36"/>
      <c r="D29" s="36"/>
      <c r="E29" s="36"/>
      <c r="F29" s="36"/>
      <c r="G29" s="36"/>
      <c r="H29" s="36"/>
      <c r="I29" s="37" t="s">
        <v>56</v>
      </c>
      <c r="J29" s="38">
        <f>SUM(J23:J28)</f>
        <v>0</v>
      </c>
      <c r="K29" s="39"/>
    </row>
    <row r="30" spans="1:11" ht="16.2" thickBot="1" x14ac:dyDescent="0.35">
      <c r="A30" s="21"/>
      <c r="B30" s="22"/>
      <c r="C30" s="22"/>
      <c r="D30" s="22"/>
      <c r="E30" s="22"/>
      <c r="F30" s="22"/>
      <c r="G30" s="22"/>
      <c r="H30" s="22"/>
      <c r="I30" s="23"/>
      <c r="J30" s="24"/>
      <c r="K30" s="25"/>
    </row>
    <row r="31" spans="1:11" ht="15.6" x14ac:dyDescent="0.3">
      <c r="A31" s="3" t="s">
        <v>57</v>
      </c>
      <c r="B31" s="4" t="s">
        <v>58</v>
      </c>
      <c r="C31" s="4" t="s">
        <v>59</v>
      </c>
      <c r="D31" s="4" t="s">
        <v>32</v>
      </c>
      <c r="E31" s="4">
        <v>5</v>
      </c>
      <c r="F31" s="4" t="s">
        <v>15</v>
      </c>
      <c r="G31" s="5"/>
      <c r="H31" s="5"/>
      <c r="I31" s="6">
        <f>G31+H31</f>
        <v>0</v>
      </c>
      <c r="J31" s="6">
        <f>E31*I31</f>
        <v>0</v>
      </c>
      <c r="K31" s="7"/>
    </row>
    <row r="32" spans="1:11" ht="15.6" x14ac:dyDescent="0.3">
      <c r="A32" s="8"/>
      <c r="B32" s="9" t="s">
        <v>60</v>
      </c>
      <c r="C32" s="9" t="s">
        <v>22</v>
      </c>
      <c r="D32" s="9" t="s">
        <v>32</v>
      </c>
      <c r="E32" s="9">
        <v>6</v>
      </c>
      <c r="F32" s="9" t="s">
        <v>15</v>
      </c>
      <c r="G32" s="12"/>
      <c r="H32" s="12"/>
      <c r="I32" s="13">
        <f t="shared" ref="I32:I35" si="4">G32+H32</f>
        <v>0</v>
      </c>
      <c r="J32" s="13">
        <f t="shared" ref="J32:J35" si="5">E32*I32</f>
        <v>0</v>
      </c>
      <c r="K32" s="15"/>
    </row>
    <row r="33" spans="1:11" ht="15.6" x14ac:dyDescent="0.3">
      <c r="A33" s="8"/>
      <c r="B33" s="9" t="s">
        <v>61</v>
      </c>
      <c r="C33" s="9" t="s">
        <v>13</v>
      </c>
      <c r="D33" s="9" t="s">
        <v>32</v>
      </c>
      <c r="E33" s="9">
        <v>15</v>
      </c>
      <c r="F33" s="9" t="s">
        <v>15</v>
      </c>
      <c r="G33" s="12"/>
      <c r="H33" s="12"/>
      <c r="I33" s="13">
        <f t="shared" si="4"/>
        <v>0</v>
      </c>
      <c r="J33" s="13">
        <f t="shared" si="5"/>
        <v>0</v>
      </c>
      <c r="K33" s="15"/>
    </row>
    <row r="34" spans="1:11" ht="15.6" x14ac:dyDescent="0.3">
      <c r="A34" s="8"/>
      <c r="B34" s="9" t="s">
        <v>62</v>
      </c>
      <c r="C34" s="9" t="s">
        <v>40</v>
      </c>
      <c r="D34" s="9" t="s">
        <v>32</v>
      </c>
      <c r="E34" s="9">
        <v>23</v>
      </c>
      <c r="F34" s="9" t="s">
        <v>15</v>
      </c>
      <c r="G34" s="12"/>
      <c r="H34" s="12"/>
      <c r="I34" s="13">
        <f t="shared" si="4"/>
        <v>0</v>
      </c>
      <c r="J34" s="13">
        <f t="shared" si="5"/>
        <v>0</v>
      </c>
      <c r="K34" s="15"/>
    </row>
    <row r="35" spans="1:11" ht="16.2" thickBot="1" x14ac:dyDescent="0.35">
      <c r="A35" s="8"/>
      <c r="B35" s="9" t="s">
        <v>63</v>
      </c>
      <c r="C35" s="9" t="s">
        <v>17</v>
      </c>
      <c r="D35" s="9"/>
      <c r="E35" s="10"/>
      <c r="F35" s="9" t="s">
        <v>18</v>
      </c>
      <c r="G35" s="11"/>
      <c r="H35" s="12"/>
      <c r="I35" s="13">
        <f t="shared" si="4"/>
        <v>0</v>
      </c>
      <c r="J35" s="14">
        <f t="shared" si="5"/>
        <v>0</v>
      </c>
      <c r="K35" s="15"/>
    </row>
    <row r="36" spans="1:11" ht="16.2" thickBot="1" x14ac:dyDescent="0.35">
      <c r="A36" s="16"/>
      <c r="B36" s="17"/>
      <c r="C36" s="17"/>
      <c r="D36" s="17"/>
      <c r="E36" s="17"/>
      <c r="F36" s="17"/>
      <c r="G36" s="17"/>
      <c r="H36" s="17"/>
      <c r="I36" s="18" t="s">
        <v>64</v>
      </c>
      <c r="J36" s="38">
        <f>SUM(J31:J35)</f>
        <v>0</v>
      </c>
      <c r="K36" s="20"/>
    </row>
    <row r="37" spans="1:11" ht="16.2" thickBot="1" x14ac:dyDescent="0.35">
      <c r="A37" s="21"/>
      <c r="B37" s="22"/>
      <c r="C37" s="22"/>
      <c r="D37" s="22"/>
      <c r="E37" s="22"/>
      <c r="F37" s="22"/>
      <c r="G37" s="22"/>
      <c r="H37" s="22"/>
      <c r="I37" s="23"/>
      <c r="J37" s="24"/>
      <c r="K37" s="25"/>
    </row>
    <row r="38" spans="1:11" ht="15.6" x14ac:dyDescent="0.3">
      <c r="A38" s="43"/>
      <c r="B38" s="44"/>
      <c r="C38" s="44"/>
      <c r="D38" s="44"/>
      <c r="E38" s="44"/>
      <c r="F38" s="44"/>
      <c r="G38" s="44"/>
      <c r="H38" s="44"/>
      <c r="I38" s="45"/>
      <c r="J38" s="44"/>
      <c r="K38" s="20"/>
    </row>
    <row r="39" spans="1:11" ht="15.6" x14ac:dyDescent="0.3">
      <c r="A39" s="43"/>
      <c r="B39" s="44"/>
      <c r="C39" s="44"/>
      <c r="D39" s="44"/>
      <c r="E39" s="44"/>
      <c r="F39" s="44"/>
      <c r="G39" s="44"/>
      <c r="H39" s="44"/>
      <c r="I39" s="45"/>
      <c r="J39" s="44"/>
      <c r="K39" s="20"/>
    </row>
    <row r="40" spans="1:11" ht="15.6" x14ac:dyDescent="0.3">
      <c r="A40" s="43"/>
      <c r="B40" s="44"/>
      <c r="C40" s="44"/>
      <c r="D40" s="44"/>
      <c r="E40" s="44"/>
      <c r="F40" s="44"/>
      <c r="G40" s="44"/>
      <c r="H40" s="44"/>
      <c r="I40" s="45"/>
      <c r="J40" s="44"/>
      <c r="K40" s="20"/>
    </row>
    <row r="41" spans="1:11" ht="16.2" thickBot="1" x14ac:dyDescent="0.35">
      <c r="A41" s="43"/>
      <c r="B41" s="44"/>
      <c r="C41" s="44"/>
      <c r="D41" s="44"/>
      <c r="E41" s="44"/>
      <c r="F41" s="44"/>
      <c r="G41" s="44"/>
      <c r="H41" s="44"/>
      <c r="I41" s="45"/>
      <c r="J41" s="44"/>
      <c r="K41" s="20"/>
    </row>
    <row r="42" spans="1:11" ht="15.6" x14ac:dyDescent="0.3">
      <c r="A42" s="26" t="s">
        <v>65</v>
      </c>
      <c r="B42" s="27" t="s">
        <v>66</v>
      </c>
      <c r="C42" s="27" t="s">
        <v>13</v>
      </c>
      <c r="D42" s="27" t="s">
        <v>32</v>
      </c>
      <c r="E42" s="27">
        <v>92</v>
      </c>
      <c r="F42" s="27" t="s">
        <v>15</v>
      </c>
      <c r="G42" s="5"/>
      <c r="H42" s="5"/>
      <c r="I42" s="28">
        <f>G42+H42</f>
        <v>0</v>
      </c>
      <c r="J42" s="46">
        <f>E42*I42</f>
        <v>0</v>
      </c>
      <c r="K42" s="29"/>
    </row>
    <row r="43" spans="1:11" ht="15.6" x14ac:dyDescent="0.3">
      <c r="A43" s="30"/>
      <c r="B43" s="31" t="s">
        <v>67</v>
      </c>
      <c r="C43" s="31" t="s">
        <v>68</v>
      </c>
      <c r="D43" s="31" t="s">
        <v>32</v>
      </c>
      <c r="E43" s="31">
        <v>9</v>
      </c>
      <c r="F43" s="31" t="s">
        <v>15</v>
      </c>
      <c r="G43" s="12"/>
      <c r="H43" s="12"/>
      <c r="I43" s="32">
        <f t="shared" ref="I43:I47" si="6">G43+H43</f>
        <v>0</v>
      </c>
      <c r="J43" s="32">
        <f t="shared" ref="J43:J47" si="7">E43*I43</f>
        <v>0</v>
      </c>
      <c r="K43" s="34"/>
    </row>
    <row r="44" spans="1:11" ht="15.6" x14ac:dyDescent="0.3">
      <c r="A44" s="30"/>
      <c r="B44" s="31" t="s">
        <v>69</v>
      </c>
      <c r="C44" s="31" t="s">
        <v>70</v>
      </c>
      <c r="D44" s="31" t="s">
        <v>32</v>
      </c>
      <c r="E44" s="31">
        <v>9</v>
      </c>
      <c r="F44" s="31" t="s">
        <v>15</v>
      </c>
      <c r="G44" s="12"/>
      <c r="H44" s="12"/>
      <c r="I44" s="32">
        <f t="shared" si="6"/>
        <v>0</v>
      </c>
      <c r="J44" s="32">
        <f t="shared" si="7"/>
        <v>0</v>
      </c>
      <c r="K44" s="34"/>
    </row>
    <row r="45" spans="1:11" ht="15.6" x14ac:dyDescent="0.3">
      <c r="A45" s="30"/>
      <c r="B45" s="31" t="s">
        <v>71</v>
      </c>
      <c r="C45" s="31" t="s">
        <v>59</v>
      </c>
      <c r="D45" s="31" t="s">
        <v>32</v>
      </c>
      <c r="E45" s="31">
        <v>4</v>
      </c>
      <c r="F45" s="31" t="s">
        <v>15</v>
      </c>
      <c r="G45" s="12"/>
      <c r="H45" s="12"/>
      <c r="I45" s="32">
        <f t="shared" si="6"/>
        <v>0</v>
      </c>
      <c r="J45" s="32">
        <f t="shared" si="7"/>
        <v>0</v>
      </c>
      <c r="K45" s="34"/>
    </row>
    <row r="46" spans="1:11" ht="15.6" x14ac:dyDescent="0.3">
      <c r="A46" s="30"/>
      <c r="B46" s="31" t="s">
        <v>72</v>
      </c>
      <c r="C46" s="31" t="s">
        <v>22</v>
      </c>
      <c r="D46" s="31" t="s">
        <v>32</v>
      </c>
      <c r="E46" s="31">
        <v>4</v>
      </c>
      <c r="F46" s="31" t="s">
        <v>15</v>
      </c>
      <c r="G46" s="12"/>
      <c r="H46" s="12"/>
      <c r="I46" s="32">
        <f t="shared" si="6"/>
        <v>0</v>
      </c>
      <c r="J46" s="32">
        <f t="shared" si="7"/>
        <v>0</v>
      </c>
      <c r="K46" s="34"/>
    </row>
    <row r="47" spans="1:11" ht="16.2" thickBot="1" x14ac:dyDescent="0.35">
      <c r="A47" s="30"/>
      <c r="B47" s="31" t="s">
        <v>73</v>
      </c>
      <c r="C47" s="31" t="s">
        <v>17</v>
      </c>
      <c r="D47" s="31"/>
      <c r="E47" s="10"/>
      <c r="F47" s="31" t="s">
        <v>18</v>
      </c>
      <c r="G47" s="11"/>
      <c r="H47" s="12"/>
      <c r="I47" s="32">
        <f t="shared" si="6"/>
        <v>0</v>
      </c>
      <c r="J47" s="33">
        <f t="shared" si="7"/>
        <v>0</v>
      </c>
      <c r="K47" s="34"/>
    </row>
    <row r="48" spans="1:11" ht="16.2" thickBot="1" x14ac:dyDescent="0.35">
      <c r="A48" s="35"/>
      <c r="B48" s="36"/>
      <c r="C48" s="36"/>
      <c r="D48" s="36"/>
      <c r="E48" s="36"/>
      <c r="F48" s="36"/>
      <c r="G48" s="36"/>
      <c r="H48" s="36"/>
      <c r="I48" s="37" t="s">
        <v>74</v>
      </c>
      <c r="J48" s="38">
        <f>SUM(J42:J47)</f>
        <v>0</v>
      </c>
      <c r="K48" s="39"/>
    </row>
    <row r="49" spans="1:11" ht="16.2" thickBot="1" x14ac:dyDescent="0.35">
      <c r="A49" s="21"/>
      <c r="B49" s="22"/>
      <c r="C49" s="22"/>
      <c r="D49" s="22"/>
      <c r="E49" s="22"/>
      <c r="F49" s="22"/>
      <c r="G49" s="22"/>
      <c r="H49" s="22"/>
      <c r="I49" s="23"/>
      <c r="J49" s="24"/>
      <c r="K49" s="25"/>
    </row>
    <row r="50" spans="1:11" ht="15.6" x14ac:dyDescent="0.3">
      <c r="A50" s="3" t="s">
        <v>75</v>
      </c>
      <c r="B50" s="4" t="s">
        <v>76</v>
      </c>
      <c r="C50" s="4" t="s">
        <v>35</v>
      </c>
      <c r="D50" s="4" t="s">
        <v>32</v>
      </c>
      <c r="E50" s="4">
        <v>46</v>
      </c>
      <c r="F50" s="4" t="s">
        <v>15</v>
      </c>
      <c r="G50" s="5"/>
      <c r="H50" s="5"/>
      <c r="I50" s="6">
        <f>G50+H50</f>
        <v>0</v>
      </c>
      <c r="J50" s="47">
        <f>E50*I50</f>
        <v>0</v>
      </c>
      <c r="K50" s="20"/>
    </row>
    <row r="51" spans="1:11" ht="15.6" x14ac:dyDescent="0.3">
      <c r="A51" s="8"/>
      <c r="B51" s="9" t="s">
        <v>77</v>
      </c>
      <c r="C51" s="9" t="s">
        <v>70</v>
      </c>
      <c r="D51" s="9" t="s">
        <v>32</v>
      </c>
      <c r="E51" s="9">
        <v>52</v>
      </c>
      <c r="F51" s="9" t="s">
        <v>15</v>
      </c>
      <c r="G51" s="12"/>
      <c r="H51" s="12"/>
      <c r="I51" s="13">
        <f t="shared" ref="I51:I55" si="8">G51+H51</f>
        <v>0</v>
      </c>
      <c r="J51" s="48">
        <f t="shared" ref="J51:J55" si="9">E51*I51</f>
        <v>0</v>
      </c>
      <c r="K51" s="20"/>
    </row>
    <row r="52" spans="1:11" ht="15.6" x14ac:dyDescent="0.3">
      <c r="A52" s="8"/>
      <c r="B52" s="9" t="s">
        <v>78</v>
      </c>
      <c r="C52" s="9" t="s">
        <v>31</v>
      </c>
      <c r="D52" s="9" t="s">
        <v>32</v>
      </c>
      <c r="E52" s="9">
        <v>3</v>
      </c>
      <c r="F52" s="9" t="s">
        <v>15</v>
      </c>
      <c r="G52" s="12"/>
      <c r="H52" s="12"/>
      <c r="I52" s="13">
        <f t="shared" si="8"/>
        <v>0</v>
      </c>
      <c r="J52" s="48">
        <f t="shared" si="9"/>
        <v>0</v>
      </c>
      <c r="K52" s="20"/>
    </row>
    <row r="53" spans="1:11" ht="15.6" x14ac:dyDescent="0.3">
      <c r="A53" s="8"/>
      <c r="B53" s="9" t="s">
        <v>79</v>
      </c>
      <c r="C53" s="9" t="s">
        <v>45</v>
      </c>
      <c r="D53" s="9" t="s">
        <v>32</v>
      </c>
      <c r="E53" s="9">
        <v>20</v>
      </c>
      <c r="F53" s="9" t="s">
        <v>15</v>
      </c>
      <c r="G53" s="12"/>
      <c r="H53" s="12"/>
      <c r="I53" s="13">
        <f t="shared" si="8"/>
        <v>0</v>
      </c>
      <c r="J53" s="48">
        <f t="shared" si="9"/>
        <v>0</v>
      </c>
      <c r="K53" s="20"/>
    </row>
    <row r="54" spans="1:11" ht="15.6" x14ac:dyDescent="0.3">
      <c r="A54" s="8"/>
      <c r="B54" s="9" t="s">
        <v>80</v>
      </c>
      <c r="C54" s="9" t="s">
        <v>13</v>
      </c>
      <c r="D54" s="9" t="s">
        <v>32</v>
      </c>
      <c r="E54" s="9">
        <v>46</v>
      </c>
      <c r="F54" s="9" t="s">
        <v>15</v>
      </c>
      <c r="G54" s="12"/>
      <c r="H54" s="12"/>
      <c r="I54" s="13">
        <f t="shared" si="8"/>
        <v>0</v>
      </c>
      <c r="J54" s="48">
        <f t="shared" si="9"/>
        <v>0</v>
      </c>
      <c r="K54" s="20"/>
    </row>
    <row r="55" spans="1:11" ht="16.2" thickBot="1" x14ac:dyDescent="0.35">
      <c r="A55" s="8"/>
      <c r="B55" s="9" t="s">
        <v>81</v>
      </c>
      <c r="C55" s="9" t="s">
        <v>17</v>
      </c>
      <c r="D55" s="9"/>
      <c r="E55" s="10"/>
      <c r="F55" s="9" t="s">
        <v>18</v>
      </c>
      <c r="G55" s="11"/>
      <c r="H55" s="12"/>
      <c r="I55" s="13">
        <f t="shared" si="8"/>
        <v>0</v>
      </c>
      <c r="J55" s="49">
        <f t="shared" si="9"/>
        <v>0</v>
      </c>
      <c r="K55" s="20"/>
    </row>
    <row r="56" spans="1:11" ht="16.2" thickBot="1" x14ac:dyDescent="0.35">
      <c r="A56" s="16"/>
      <c r="B56" s="17"/>
      <c r="C56" s="17"/>
      <c r="D56" s="17"/>
      <c r="E56" s="17"/>
      <c r="F56" s="17"/>
      <c r="G56" s="17"/>
      <c r="H56" s="17"/>
      <c r="I56" s="18" t="s">
        <v>82</v>
      </c>
      <c r="J56" s="38">
        <f>SUM(J50:J55)</f>
        <v>0</v>
      </c>
      <c r="K56" s="50"/>
    </row>
    <row r="57" spans="1:11" ht="15.6" x14ac:dyDescent="0.3">
      <c r="A57" s="51" t="s">
        <v>83</v>
      </c>
      <c r="B57" s="52" t="s">
        <v>84</v>
      </c>
      <c r="C57" s="52" t="s">
        <v>70</v>
      </c>
      <c r="D57" s="52" t="s">
        <v>14</v>
      </c>
      <c r="E57" s="52">
        <v>156</v>
      </c>
      <c r="F57" s="52" t="s">
        <v>15</v>
      </c>
      <c r="G57" s="53"/>
      <c r="H57" s="53"/>
      <c r="I57" s="54">
        <f>G57+H57</f>
        <v>0</v>
      </c>
      <c r="J57" s="55">
        <f>E57*I57</f>
        <v>0</v>
      </c>
      <c r="K57" s="20"/>
    </row>
    <row r="58" spans="1:11" ht="16.2" thickBot="1" x14ac:dyDescent="0.35">
      <c r="A58" s="8"/>
      <c r="B58" s="9" t="s">
        <v>85</v>
      </c>
      <c r="C58" s="9" t="s">
        <v>35</v>
      </c>
      <c r="D58" s="9" t="s">
        <v>14</v>
      </c>
      <c r="E58" s="9">
        <v>66</v>
      </c>
      <c r="F58" s="9" t="s">
        <v>15</v>
      </c>
      <c r="G58" s="12"/>
      <c r="H58" s="12"/>
      <c r="I58" s="56">
        <f>G58+H58</f>
        <v>0</v>
      </c>
      <c r="J58" s="49">
        <f>E58*I58</f>
        <v>0</v>
      </c>
      <c r="K58" s="20"/>
    </row>
    <row r="59" spans="1:11" ht="16.2" thickBot="1" x14ac:dyDescent="0.35">
      <c r="A59" s="16"/>
      <c r="B59" s="17"/>
      <c r="C59" s="17"/>
      <c r="D59" s="17"/>
      <c r="E59" s="17"/>
      <c r="F59" s="17"/>
      <c r="G59" s="17"/>
      <c r="H59" s="17"/>
      <c r="I59" s="18" t="s">
        <v>86</v>
      </c>
      <c r="J59" s="38">
        <f>SUM(J57:J58)</f>
        <v>0</v>
      </c>
      <c r="K59" s="20"/>
    </row>
    <row r="60" spans="1:11" ht="16.2" thickBot="1" x14ac:dyDescent="0.35">
      <c r="A60" s="21"/>
      <c r="B60" s="22"/>
      <c r="C60" s="22"/>
      <c r="D60" s="22"/>
      <c r="E60" s="22"/>
      <c r="F60" s="22"/>
      <c r="G60" s="22"/>
      <c r="H60" s="22"/>
      <c r="I60" s="23"/>
      <c r="J60" s="24"/>
      <c r="K60" s="25"/>
    </row>
    <row r="61" spans="1:11" ht="15.6" x14ac:dyDescent="0.3">
      <c r="A61" s="26" t="s">
        <v>87</v>
      </c>
      <c r="B61" s="27" t="s">
        <v>88</v>
      </c>
      <c r="C61" s="27" t="s">
        <v>35</v>
      </c>
      <c r="D61" s="27" t="s">
        <v>32</v>
      </c>
      <c r="E61" s="27">
        <v>103</v>
      </c>
      <c r="F61" s="27" t="s">
        <v>15</v>
      </c>
      <c r="G61" s="5"/>
      <c r="H61" s="5"/>
      <c r="I61" s="28">
        <f>G61+H61</f>
        <v>0</v>
      </c>
      <c r="J61" s="28">
        <f>E61*I61</f>
        <v>0</v>
      </c>
      <c r="K61" s="29"/>
    </row>
    <row r="62" spans="1:11" ht="15.6" x14ac:dyDescent="0.3">
      <c r="A62" s="30"/>
      <c r="B62" s="31" t="s">
        <v>89</v>
      </c>
      <c r="C62" s="31" t="s">
        <v>31</v>
      </c>
      <c r="D62" s="31" t="s">
        <v>32</v>
      </c>
      <c r="E62" s="31">
        <v>60</v>
      </c>
      <c r="F62" s="31" t="s">
        <v>15</v>
      </c>
      <c r="G62" s="12"/>
      <c r="H62" s="12"/>
      <c r="I62" s="32">
        <f t="shared" ref="I62:I65" si="10">G62+H62</f>
        <v>0</v>
      </c>
      <c r="J62" s="32">
        <f t="shared" ref="J62:J65" si="11">E62*I62</f>
        <v>0</v>
      </c>
      <c r="K62" s="34"/>
    </row>
    <row r="63" spans="1:11" ht="15.6" x14ac:dyDescent="0.3">
      <c r="A63" s="30"/>
      <c r="B63" s="31" t="s">
        <v>90</v>
      </c>
      <c r="C63" s="31" t="s">
        <v>45</v>
      </c>
      <c r="D63" s="31" t="s">
        <v>32</v>
      </c>
      <c r="E63" s="31">
        <v>66</v>
      </c>
      <c r="F63" s="31" t="s">
        <v>15</v>
      </c>
      <c r="G63" s="12"/>
      <c r="H63" s="12"/>
      <c r="I63" s="32">
        <f t="shared" si="10"/>
        <v>0</v>
      </c>
      <c r="J63" s="32">
        <f t="shared" si="11"/>
        <v>0</v>
      </c>
      <c r="K63" s="34" t="s">
        <v>91</v>
      </c>
    </row>
    <row r="64" spans="1:11" ht="15.6" x14ac:dyDescent="0.3">
      <c r="A64" s="30"/>
      <c r="B64" s="31" t="s">
        <v>92</v>
      </c>
      <c r="C64" s="31" t="s">
        <v>13</v>
      </c>
      <c r="D64" s="31" t="s">
        <v>32</v>
      </c>
      <c r="E64" s="31">
        <v>183</v>
      </c>
      <c r="F64" s="31" t="s">
        <v>15</v>
      </c>
      <c r="G64" s="12"/>
      <c r="H64" s="12"/>
      <c r="I64" s="32">
        <f t="shared" si="10"/>
        <v>0</v>
      </c>
      <c r="J64" s="32">
        <f t="shared" si="11"/>
        <v>0</v>
      </c>
      <c r="K64" s="34"/>
    </row>
    <row r="65" spans="1:11" ht="16.2" thickBot="1" x14ac:dyDescent="0.35">
      <c r="A65" s="30"/>
      <c r="B65" s="31" t="s">
        <v>93</v>
      </c>
      <c r="C65" s="31" t="s">
        <v>17</v>
      </c>
      <c r="D65" s="31"/>
      <c r="E65" s="10"/>
      <c r="F65" s="31" t="s">
        <v>18</v>
      </c>
      <c r="G65" s="11"/>
      <c r="H65" s="12"/>
      <c r="I65" s="32">
        <f t="shared" si="10"/>
        <v>0</v>
      </c>
      <c r="J65" s="33">
        <f t="shared" si="11"/>
        <v>0</v>
      </c>
      <c r="K65" s="34"/>
    </row>
    <row r="66" spans="1:11" ht="16.2" thickBot="1" x14ac:dyDescent="0.35">
      <c r="A66" s="35"/>
      <c r="B66" s="36"/>
      <c r="C66" s="36"/>
      <c r="D66" s="36"/>
      <c r="E66" s="36"/>
      <c r="F66" s="36"/>
      <c r="G66" s="36"/>
      <c r="H66" s="36"/>
      <c r="I66" s="37" t="s">
        <v>94</v>
      </c>
      <c r="J66" s="38">
        <f>SUM(J61:J65)</f>
        <v>0</v>
      </c>
      <c r="K66" s="57"/>
    </row>
    <row r="67" spans="1:11" ht="16.2" thickBot="1" x14ac:dyDescent="0.35">
      <c r="A67" s="22"/>
      <c r="B67" s="22" t="s">
        <v>95</v>
      </c>
      <c r="C67" s="22"/>
      <c r="D67" s="22"/>
      <c r="E67" s="22"/>
      <c r="F67" s="22"/>
      <c r="G67" s="22"/>
      <c r="H67" s="22"/>
      <c r="I67" s="22"/>
      <c r="J67" s="22"/>
      <c r="K67" s="58"/>
    </row>
    <row r="68" spans="1:11" ht="15.6" x14ac:dyDescent="0.3">
      <c r="A68" s="3" t="s">
        <v>96</v>
      </c>
      <c r="B68" s="4" t="s">
        <v>97</v>
      </c>
      <c r="C68" s="4" t="s">
        <v>40</v>
      </c>
      <c r="D68" s="4" t="s">
        <v>14</v>
      </c>
      <c r="E68" s="4">
        <v>229</v>
      </c>
      <c r="F68" s="4" t="s">
        <v>15</v>
      </c>
      <c r="G68" s="59"/>
      <c r="H68" s="59"/>
      <c r="I68" s="6">
        <f>G68+H68</f>
        <v>0</v>
      </c>
      <c r="J68" s="6">
        <f>E68*I68</f>
        <v>0</v>
      </c>
      <c r="K68" s="60"/>
    </row>
    <row r="69" spans="1:11" ht="16.2" thickBot="1" x14ac:dyDescent="0.35">
      <c r="A69" s="8"/>
      <c r="B69" s="9" t="s">
        <v>98</v>
      </c>
      <c r="C69" s="9" t="s">
        <v>17</v>
      </c>
      <c r="D69" s="9"/>
      <c r="E69" s="10"/>
      <c r="F69" s="9" t="s">
        <v>18</v>
      </c>
      <c r="G69" s="11"/>
      <c r="H69" s="10"/>
      <c r="I69" s="13">
        <f>G69+H69</f>
        <v>0</v>
      </c>
      <c r="J69" s="14">
        <f>E69*I69</f>
        <v>0</v>
      </c>
      <c r="K69" s="15"/>
    </row>
    <row r="70" spans="1:11" ht="16.2" thickBot="1" x14ac:dyDescent="0.35">
      <c r="A70" s="61"/>
      <c r="B70" s="62"/>
      <c r="C70" s="62"/>
      <c r="D70" s="62"/>
      <c r="E70" s="62"/>
      <c r="F70" s="62"/>
      <c r="G70" s="62"/>
      <c r="H70" s="62"/>
      <c r="I70" s="63" t="s">
        <v>99</v>
      </c>
      <c r="J70" s="38">
        <f>SUM(J68:J69)</f>
        <v>0</v>
      </c>
      <c r="K70" s="64"/>
    </row>
    <row r="71" spans="1:11" ht="15.6" x14ac:dyDescent="0.3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58"/>
    </row>
  </sheetData>
  <pageMargins left="0.7" right="0.7" top="0.75" bottom="0.75" header="0.3" footer="0.3"/>
  <pageSetup scale="66" fitToHeight="0" orientation="landscape" r:id="rId1"/>
  <headerFooter>
    <oddHeader>&amp;L&amp;"-,Bold"&amp;12HUTC PY 2025 Maintenance Cost Proposal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Maintenance</vt:lpstr>
      <vt:lpstr>Maintenance!Print_Area</vt:lpstr>
      <vt:lpstr>Maintenance!Print_Titles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Bartley</dc:creator>
  <cp:lastModifiedBy>Jared Bartley</cp:lastModifiedBy>
  <dcterms:created xsi:type="dcterms:W3CDTF">2025-12-01T19:39:04Z</dcterms:created>
  <dcterms:modified xsi:type="dcterms:W3CDTF">2025-12-01T19:40:08Z</dcterms:modified>
</cp:coreProperties>
</file>